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50930\SANParks\Business Development\Lockdown work\Restaurant and retail tenders May 2024\Q&amp;A\Documents to be shared with bidders\"/>
    </mc:Choice>
  </mc:AlternateContent>
  <xr:revisionPtr revIDLastSave="0" documentId="13_ncr:1_{3015CF7B-F662-4C68-8924-921466113EA2}" xr6:coauthVersionLast="47" xr6:coauthVersionMax="47" xr10:uidLastSave="{00000000-0000-0000-0000-000000000000}"/>
  <bookViews>
    <workbookView xWindow="-108" yWindow="-108" windowWidth="23256" windowHeight="12576" xr2:uid="{BA2B2A39-8001-4843-B626-D3CF75186B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1" l="1"/>
  <c r="G31" i="1"/>
  <c r="H31" i="1"/>
  <c r="I31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E17" i="1"/>
  <c r="E19" i="1"/>
  <c r="E18" i="1"/>
  <c r="E13" i="1"/>
  <c r="E20" i="1"/>
  <c r="E7" i="1"/>
  <c r="E14" i="1"/>
  <c r="E16" i="1"/>
  <c r="E27" i="1"/>
  <c r="E15" i="1"/>
  <c r="E26" i="1"/>
  <c r="E21" i="1"/>
  <c r="E6" i="1"/>
  <c r="E11" i="1"/>
  <c r="E10" i="1"/>
  <c r="E12" i="1"/>
  <c r="E9" i="1"/>
  <c r="E8" i="1"/>
  <c r="E25" i="1"/>
  <c r="E24" i="1"/>
  <c r="E22" i="1"/>
  <c r="E23" i="1"/>
</calcChain>
</file>

<file path=xl/sharedStrings.xml><?xml version="1.0" encoding="utf-8"?>
<sst xmlns="http://schemas.openxmlformats.org/spreadsheetml/2006/main" count="41" uniqueCount="27">
  <si>
    <t>Job title</t>
  </si>
  <si>
    <t xml:space="preserve">Waitress </t>
  </si>
  <si>
    <t>Waiter</t>
  </si>
  <si>
    <t>Chef</t>
  </si>
  <si>
    <t>General Assistant</t>
  </si>
  <si>
    <t>Unit Manager</t>
  </si>
  <si>
    <t>Sous chef</t>
  </si>
  <si>
    <t>General Worker</t>
  </si>
  <si>
    <t>General assistant</t>
  </si>
  <si>
    <t>Guaranteed Basic salary</t>
  </si>
  <si>
    <t>2024/10/31</t>
  </si>
  <si>
    <t>Chef de Partie</t>
  </si>
  <si>
    <t>Barista &amp; Barman</t>
  </si>
  <si>
    <t>Duty Manager</t>
  </si>
  <si>
    <t>Barista/barman</t>
  </si>
  <si>
    <t>Prep Chef</t>
  </si>
  <si>
    <t>Contracted Working Hours</t>
  </si>
  <si>
    <t>Birthday Bonus</t>
  </si>
  <si>
    <t>Employee Provident fund contribution</t>
  </si>
  <si>
    <t>Company Provident fund contribution</t>
  </si>
  <si>
    <t>Accommodation</t>
  </si>
  <si>
    <t>Staff meal daily</t>
  </si>
  <si>
    <t>Hourly rate</t>
  </si>
  <si>
    <t>Berg en Dal restaurant</t>
  </si>
  <si>
    <t>2,5% commission*</t>
  </si>
  <si>
    <t>*  2.5% commission:</t>
  </si>
  <si>
    <t>The employees earn 2,5% commission on their sales, excluding VAT. The minimum commission paid to the individuals need to be equal to the minimum wage of R27,58 per hour.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</si>
</sst>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Protection="1">
      <protection locked="0"/>
    </xf>
    <xf numFmtId="164" fontId="0" fillId="0" borderId="1" xfId="1" applyFont="1" applyBorder="1"/>
    <xf numFmtId="165" fontId="0" fillId="0" borderId="1" xfId="0" applyNumberFormat="1" applyBorder="1"/>
    <xf numFmtId="0" fontId="0" fillId="0" borderId="1" xfId="0" applyFill="1" applyBorder="1" applyProtection="1">
      <protection locked="0"/>
    </xf>
    <xf numFmtId="164" fontId="0" fillId="0" borderId="1" xfId="1" applyFont="1" applyFill="1" applyBorder="1"/>
    <xf numFmtId="0" fontId="3" fillId="0" borderId="0" xfId="0" applyFont="1"/>
    <xf numFmtId="0" fontId="0" fillId="0" borderId="2" xfId="0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D63C6-23A9-485D-9DE1-626F1A7B263D}">
  <dimension ref="A1:I34"/>
  <sheetViews>
    <sheetView tabSelected="1" workbookViewId="0">
      <selection activeCell="J36" sqref="J36"/>
    </sheetView>
  </sheetViews>
  <sheetFormatPr defaultRowHeight="14.4" x14ac:dyDescent="0.3"/>
  <cols>
    <col min="1" max="1" width="25.77734375" customWidth="1"/>
    <col min="2" max="3" width="12.109375" customWidth="1"/>
    <col min="4" max="4" width="17.88671875" customWidth="1"/>
    <col min="6" max="6" width="12.109375" customWidth="1"/>
    <col min="7" max="7" width="11.5546875" customWidth="1"/>
    <col min="8" max="8" width="16" customWidth="1"/>
  </cols>
  <sheetData>
    <row r="1" spans="1:9" ht="18" x14ac:dyDescent="0.35">
      <c r="A1" s="10" t="s">
        <v>23</v>
      </c>
    </row>
    <row r="3" spans="1:9" ht="57.6" x14ac:dyDescent="0.3">
      <c r="A3" s="1" t="s">
        <v>0</v>
      </c>
      <c r="B3" s="1" t="s">
        <v>16</v>
      </c>
      <c r="C3" s="1" t="s">
        <v>22</v>
      </c>
      <c r="D3" s="1" t="s">
        <v>9</v>
      </c>
      <c r="E3" s="2" t="s">
        <v>17</v>
      </c>
      <c r="F3" s="1" t="s">
        <v>18</v>
      </c>
      <c r="G3" s="2" t="s">
        <v>19</v>
      </c>
      <c r="H3" s="2" t="s">
        <v>20</v>
      </c>
      <c r="I3" s="2" t="s">
        <v>21</v>
      </c>
    </row>
    <row r="4" spans="1:9" x14ac:dyDescent="0.3">
      <c r="A4" s="1"/>
      <c r="B4" s="1"/>
      <c r="C4" s="1"/>
      <c r="D4" s="3" t="s">
        <v>10</v>
      </c>
      <c r="E4" s="4"/>
      <c r="F4" s="4"/>
      <c r="G4" s="4"/>
      <c r="H4" s="4"/>
      <c r="I4" s="4"/>
    </row>
    <row r="5" spans="1:9" x14ac:dyDescent="0.3">
      <c r="A5" s="4"/>
      <c r="B5" s="4"/>
      <c r="C5" s="4"/>
      <c r="D5" s="4"/>
      <c r="E5" s="4"/>
      <c r="F5" s="4"/>
      <c r="G5" s="4"/>
      <c r="H5" s="4"/>
      <c r="I5" s="4"/>
    </row>
    <row r="6" spans="1:9" x14ac:dyDescent="0.3">
      <c r="A6" s="5" t="s">
        <v>12</v>
      </c>
      <c r="B6" s="6">
        <v>160</v>
      </c>
      <c r="C6" s="6">
        <v>30</v>
      </c>
      <c r="D6" s="4">
        <v>4800</v>
      </c>
      <c r="E6" s="4">
        <f t="shared" ref="E6:E27" si="0">SUM(D6/2)</f>
        <v>2400</v>
      </c>
      <c r="F6" s="7">
        <v>312</v>
      </c>
      <c r="G6" s="7">
        <v>312</v>
      </c>
      <c r="H6" s="4">
        <v>139.15</v>
      </c>
      <c r="I6" s="4">
        <f>35*25</f>
        <v>875</v>
      </c>
    </row>
    <row r="7" spans="1:9" x14ac:dyDescent="0.3">
      <c r="A7" s="5" t="s">
        <v>14</v>
      </c>
      <c r="B7" s="6">
        <v>160</v>
      </c>
      <c r="C7" s="6">
        <v>27.58</v>
      </c>
      <c r="D7" s="4">
        <v>4412.7999999999993</v>
      </c>
      <c r="E7" s="4">
        <f t="shared" si="0"/>
        <v>2206.3999999999996</v>
      </c>
      <c r="F7" s="7"/>
      <c r="G7" s="7"/>
      <c r="H7" s="4">
        <v>139.15</v>
      </c>
      <c r="I7" s="4">
        <f t="shared" ref="I7:I30" si="1">35*25</f>
        <v>875</v>
      </c>
    </row>
    <row r="8" spans="1:9" x14ac:dyDescent="0.3">
      <c r="A8" s="5" t="s">
        <v>3</v>
      </c>
      <c r="B8" s="6">
        <v>195</v>
      </c>
      <c r="C8" s="6">
        <v>30</v>
      </c>
      <c r="D8" s="4">
        <v>5850</v>
      </c>
      <c r="E8" s="4">
        <f t="shared" si="0"/>
        <v>2925</v>
      </c>
      <c r="F8" s="7">
        <v>380.25</v>
      </c>
      <c r="G8" s="7">
        <v>380.25</v>
      </c>
      <c r="H8" s="4">
        <v>139.15</v>
      </c>
      <c r="I8" s="4">
        <f t="shared" si="1"/>
        <v>875</v>
      </c>
    </row>
    <row r="9" spans="1:9" x14ac:dyDescent="0.3">
      <c r="A9" s="5" t="s">
        <v>3</v>
      </c>
      <c r="B9" s="6">
        <v>195</v>
      </c>
      <c r="C9" s="6">
        <v>30</v>
      </c>
      <c r="D9" s="4">
        <v>5850</v>
      </c>
      <c r="E9" s="4">
        <f t="shared" si="0"/>
        <v>2925</v>
      </c>
      <c r="F9" s="7">
        <v>380.25</v>
      </c>
      <c r="G9" s="7">
        <v>380.25</v>
      </c>
      <c r="H9" s="4">
        <v>139.15</v>
      </c>
      <c r="I9" s="4">
        <f t="shared" si="1"/>
        <v>875</v>
      </c>
    </row>
    <row r="10" spans="1:9" x14ac:dyDescent="0.3">
      <c r="A10" s="5" t="s">
        <v>3</v>
      </c>
      <c r="B10" s="6">
        <v>195</v>
      </c>
      <c r="C10" s="6">
        <v>30</v>
      </c>
      <c r="D10" s="4">
        <v>5850</v>
      </c>
      <c r="E10" s="4">
        <f t="shared" si="0"/>
        <v>2925</v>
      </c>
      <c r="F10" s="7">
        <v>380.25</v>
      </c>
      <c r="G10" s="7">
        <v>380.25</v>
      </c>
      <c r="H10" s="4">
        <v>139.15</v>
      </c>
      <c r="I10" s="4">
        <f t="shared" si="1"/>
        <v>875</v>
      </c>
    </row>
    <row r="11" spans="1:9" x14ac:dyDescent="0.3">
      <c r="A11" s="5" t="s">
        <v>3</v>
      </c>
      <c r="B11" s="6">
        <v>160</v>
      </c>
      <c r="C11" s="6">
        <v>30</v>
      </c>
      <c r="D11" s="4">
        <v>4800</v>
      </c>
      <c r="E11" s="4">
        <f t="shared" si="0"/>
        <v>2400</v>
      </c>
      <c r="F11" s="7">
        <v>312</v>
      </c>
      <c r="G11" s="7">
        <v>312</v>
      </c>
      <c r="H11" s="4">
        <v>139.15</v>
      </c>
      <c r="I11" s="4">
        <f t="shared" si="1"/>
        <v>875</v>
      </c>
    </row>
    <row r="12" spans="1:9" x14ac:dyDescent="0.3">
      <c r="A12" s="5" t="s">
        <v>11</v>
      </c>
      <c r="B12" s="6">
        <v>195</v>
      </c>
      <c r="C12" s="6">
        <v>38</v>
      </c>
      <c r="D12" s="4">
        <v>7410</v>
      </c>
      <c r="E12" s="4">
        <f t="shared" si="0"/>
        <v>3705</v>
      </c>
      <c r="F12" s="7">
        <v>481.65000000000003</v>
      </c>
      <c r="G12" s="7">
        <v>481.65000000000003</v>
      </c>
      <c r="H12" s="4">
        <v>139.15</v>
      </c>
      <c r="I12" s="4">
        <f t="shared" si="1"/>
        <v>875</v>
      </c>
    </row>
    <row r="13" spans="1:9" x14ac:dyDescent="0.3">
      <c r="A13" s="5" t="s">
        <v>11</v>
      </c>
      <c r="B13" s="6">
        <v>195</v>
      </c>
      <c r="C13" s="6">
        <v>38.46</v>
      </c>
      <c r="D13" s="4">
        <v>7500</v>
      </c>
      <c r="E13" s="4">
        <f t="shared" si="0"/>
        <v>3750</v>
      </c>
      <c r="F13" s="7"/>
      <c r="G13" s="7"/>
      <c r="H13" s="4">
        <v>139.15</v>
      </c>
      <c r="I13" s="4">
        <f t="shared" si="1"/>
        <v>875</v>
      </c>
    </row>
    <row r="14" spans="1:9" x14ac:dyDescent="0.3">
      <c r="A14" s="5" t="s">
        <v>13</v>
      </c>
      <c r="B14" s="6">
        <v>195</v>
      </c>
      <c r="C14" s="6">
        <v>46.15</v>
      </c>
      <c r="D14" s="4">
        <v>8999.9999999910015</v>
      </c>
      <c r="E14" s="4">
        <f t="shared" si="0"/>
        <v>4499.9999999955007</v>
      </c>
      <c r="F14" s="7">
        <v>584.99999999941508</v>
      </c>
      <c r="G14" s="7">
        <v>584.99999999941508</v>
      </c>
      <c r="H14" s="4">
        <v>1035.75</v>
      </c>
      <c r="I14" s="4">
        <f t="shared" si="1"/>
        <v>875</v>
      </c>
    </row>
    <row r="15" spans="1:9" x14ac:dyDescent="0.3">
      <c r="A15" s="5" t="s">
        <v>8</v>
      </c>
      <c r="B15" s="6">
        <v>170</v>
      </c>
      <c r="C15" s="6">
        <f>SUM(D15/B15)</f>
        <v>27.58</v>
      </c>
      <c r="D15" s="4">
        <v>4688.5999999999995</v>
      </c>
      <c r="E15" s="4">
        <f t="shared" si="0"/>
        <v>2344.2999999999997</v>
      </c>
      <c r="F15" s="7">
        <v>304.76</v>
      </c>
      <c r="G15" s="7">
        <v>304.76</v>
      </c>
      <c r="H15" s="4">
        <v>139.15</v>
      </c>
      <c r="I15" s="4">
        <f t="shared" si="1"/>
        <v>875</v>
      </c>
    </row>
    <row r="16" spans="1:9" x14ac:dyDescent="0.3">
      <c r="A16" s="5" t="s">
        <v>4</v>
      </c>
      <c r="B16" s="6">
        <v>160</v>
      </c>
      <c r="C16" s="6">
        <f t="shared" ref="C16:C27" si="2">SUM(D16/B16)</f>
        <v>27.580000000000002</v>
      </c>
      <c r="D16" s="4">
        <v>4412.8</v>
      </c>
      <c r="E16" s="4">
        <f t="shared" si="0"/>
        <v>2206.4</v>
      </c>
      <c r="F16" s="7"/>
      <c r="G16" s="7"/>
      <c r="H16" s="4">
        <v>139.15</v>
      </c>
      <c r="I16" s="4">
        <f t="shared" si="1"/>
        <v>875</v>
      </c>
    </row>
    <row r="17" spans="1:9" x14ac:dyDescent="0.3">
      <c r="A17" s="5" t="s">
        <v>4</v>
      </c>
      <c r="B17" s="6">
        <v>80</v>
      </c>
      <c r="C17" s="6">
        <f t="shared" si="2"/>
        <v>27.580000000000002</v>
      </c>
      <c r="D17" s="4">
        <v>2206.4</v>
      </c>
      <c r="E17" s="4">
        <f t="shared" si="0"/>
        <v>1103.2</v>
      </c>
      <c r="F17" s="7"/>
      <c r="G17" s="7"/>
      <c r="H17" s="4"/>
      <c r="I17" s="4">
        <f t="shared" si="1"/>
        <v>875</v>
      </c>
    </row>
    <row r="18" spans="1:9" x14ac:dyDescent="0.3">
      <c r="A18" s="5" t="s">
        <v>7</v>
      </c>
      <c r="B18" s="6">
        <v>160</v>
      </c>
      <c r="C18" s="6">
        <f t="shared" si="2"/>
        <v>27.579999999999995</v>
      </c>
      <c r="D18" s="4">
        <v>4412.7999999999993</v>
      </c>
      <c r="E18" s="4">
        <f t="shared" si="0"/>
        <v>2206.3999999999996</v>
      </c>
      <c r="F18" s="7"/>
      <c r="G18" s="7"/>
      <c r="H18" s="4">
        <v>139.15</v>
      </c>
      <c r="I18" s="4">
        <f t="shared" si="1"/>
        <v>875</v>
      </c>
    </row>
    <row r="19" spans="1:9" x14ac:dyDescent="0.3">
      <c r="A19" s="5" t="s">
        <v>15</v>
      </c>
      <c r="B19" s="6">
        <v>180</v>
      </c>
      <c r="C19" s="6">
        <f t="shared" si="2"/>
        <v>28.346111111111107</v>
      </c>
      <c r="D19" s="4">
        <v>5102.2999999999993</v>
      </c>
      <c r="E19" s="4">
        <f t="shared" si="0"/>
        <v>2551.1499999999996</v>
      </c>
      <c r="F19" s="7">
        <v>322.69</v>
      </c>
      <c r="G19" s="7">
        <v>322.69</v>
      </c>
      <c r="H19" s="4">
        <v>139.15</v>
      </c>
      <c r="I19" s="4">
        <f t="shared" si="1"/>
        <v>875</v>
      </c>
    </row>
    <row r="20" spans="1:9" x14ac:dyDescent="0.3">
      <c r="A20" s="5" t="s">
        <v>6</v>
      </c>
      <c r="B20" s="6">
        <v>195</v>
      </c>
      <c r="C20" s="6">
        <f t="shared" si="2"/>
        <v>51.282051281999998</v>
      </c>
      <c r="D20" s="4">
        <v>9999.9999999899992</v>
      </c>
      <c r="E20" s="4">
        <f t="shared" si="0"/>
        <v>4999.9999999949996</v>
      </c>
      <c r="F20" s="7"/>
      <c r="G20" s="7"/>
      <c r="H20" s="4">
        <v>1035.75</v>
      </c>
      <c r="I20" s="4">
        <f t="shared" si="1"/>
        <v>875</v>
      </c>
    </row>
    <row r="21" spans="1:9" x14ac:dyDescent="0.3">
      <c r="A21" s="5" t="s">
        <v>5</v>
      </c>
      <c r="B21" s="6">
        <v>195</v>
      </c>
      <c r="C21" s="6">
        <f t="shared" si="2"/>
        <v>51.282051281999998</v>
      </c>
      <c r="D21" s="4">
        <v>9999.9999999899992</v>
      </c>
      <c r="E21" s="4">
        <f t="shared" si="0"/>
        <v>4999.9999999949996</v>
      </c>
      <c r="F21" s="7">
        <v>649.99999999934994</v>
      </c>
      <c r="G21" s="7">
        <v>649.99999999934994</v>
      </c>
      <c r="H21" s="4">
        <v>1035.75</v>
      </c>
      <c r="I21" s="4">
        <f t="shared" si="1"/>
        <v>875</v>
      </c>
    </row>
    <row r="22" spans="1:9" x14ac:dyDescent="0.3">
      <c r="A22" s="5" t="s">
        <v>2</v>
      </c>
      <c r="B22" s="6">
        <v>160</v>
      </c>
      <c r="C22" s="6">
        <f t="shared" si="2"/>
        <v>27.579999999999995</v>
      </c>
      <c r="D22" s="4">
        <v>4412.7999999999993</v>
      </c>
      <c r="E22" s="4">
        <f t="shared" si="0"/>
        <v>2206.3999999999996</v>
      </c>
      <c r="F22" s="7">
        <v>286.83199999999994</v>
      </c>
      <c r="G22" s="7">
        <v>286.83199999999994</v>
      </c>
      <c r="H22" s="4">
        <v>139.15</v>
      </c>
      <c r="I22" s="4">
        <f t="shared" si="1"/>
        <v>875</v>
      </c>
    </row>
    <row r="23" spans="1:9" x14ac:dyDescent="0.3">
      <c r="A23" s="5" t="s">
        <v>1</v>
      </c>
      <c r="B23" s="6">
        <v>160</v>
      </c>
      <c r="C23" s="6">
        <f t="shared" si="2"/>
        <v>27.580000000000002</v>
      </c>
      <c r="D23" s="4">
        <v>4412.8</v>
      </c>
      <c r="E23" s="4">
        <f t="shared" si="0"/>
        <v>2206.4</v>
      </c>
      <c r="F23" s="7">
        <v>286.83</v>
      </c>
      <c r="G23" s="7">
        <v>286.83</v>
      </c>
      <c r="H23" s="4">
        <v>139.15</v>
      </c>
      <c r="I23" s="4">
        <f t="shared" si="1"/>
        <v>875</v>
      </c>
    </row>
    <row r="24" spans="1:9" x14ac:dyDescent="0.3">
      <c r="A24" s="5" t="s">
        <v>1</v>
      </c>
      <c r="B24" s="6">
        <v>160</v>
      </c>
      <c r="C24" s="6">
        <f t="shared" si="2"/>
        <v>27.579999999999995</v>
      </c>
      <c r="D24" s="4">
        <v>4412.7999999999993</v>
      </c>
      <c r="E24" s="4">
        <f t="shared" si="0"/>
        <v>2206.3999999999996</v>
      </c>
      <c r="F24" s="7">
        <v>286.83199999999994</v>
      </c>
      <c r="G24" s="7">
        <v>286.83199999999994</v>
      </c>
      <c r="H24" s="4">
        <v>139.15</v>
      </c>
      <c r="I24" s="4">
        <f t="shared" si="1"/>
        <v>875</v>
      </c>
    </row>
    <row r="25" spans="1:9" x14ac:dyDescent="0.3">
      <c r="A25" s="5" t="s">
        <v>1</v>
      </c>
      <c r="B25" s="6">
        <v>160</v>
      </c>
      <c r="C25" s="6">
        <f t="shared" si="2"/>
        <v>27.579999999999995</v>
      </c>
      <c r="D25" s="4">
        <v>4412.7999999999993</v>
      </c>
      <c r="E25" s="4">
        <f t="shared" si="0"/>
        <v>2206.3999999999996</v>
      </c>
      <c r="F25" s="7">
        <v>286.83199999999994</v>
      </c>
      <c r="G25" s="7">
        <v>286.83199999999994</v>
      </c>
      <c r="H25" s="4">
        <v>139.15</v>
      </c>
      <c r="I25" s="4">
        <f t="shared" si="1"/>
        <v>875</v>
      </c>
    </row>
    <row r="26" spans="1:9" x14ac:dyDescent="0.3">
      <c r="A26" s="5" t="s">
        <v>1</v>
      </c>
      <c r="B26" s="6">
        <v>160</v>
      </c>
      <c r="C26" s="6">
        <f t="shared" si="2"/>
        <v>27.579999999999995</v>
      </c>
      <c r="D26" s="4">
        <v>4412.7999999999993</v>
      </c>
      <c r="E26" s="4">
        <f t="shared" si="0"/>
        <v>2206.3999999999996</v>
      </c>
      <c r="F26" s="7">
        <v>286.83199999999994</v>
      </c>
      <c r="G26" s="7">
        <v>286.83199999999994</v>
      </c>
      <c r="H26" s="4">
        <v>139.15</v>
      </c>
      <c r="I26" s="4">
        <f t="shared" si="1"/>
        <v>875</v>
      </c>
    </row>
    <row r="27" spans="1:9" x14ac:dyDescent="0.3">
      <c r="A27" s="5" t="s">
        <v>1</v>
      </c>
      <c r="B27" s="6">
        <v>160</v>
      </c>
      <c r="C27" s="6">
        <f t="shared" si="2"/>
        <v>27.580000000000002</v>
      </c>
      <c r="D27" s="4">
        <v>4412.8</v>
      </c>
      <c r="E27" s="4">
        <f t="shared" si="0"/>
        <v>2206.4</v>
      </c>
      <c r="F27" s="7">
        <v>286.83199999999994</v>
      </c>
      <c r="G27" s="7">
        <v>286.83199999999994</v>
      </c>
      <c r="H27" s="4">
        <v>139.15</v>
      </c>
      <c r="I27" s="4">
        <f t="shared" si="1"/>
        <v>875</v>
      </c>
    </row>
    <row r="28" spans="1:9" x14ac:dyDescent="0.3">
      <c r="A28" s="5" t="s">
        <v>1</v>
      </c>
      <c r="B28" s="6">
        <v>160</v>
      </c>
      <c r="C28" s="6"/>
      <c r="D28" s="4" t="s">
        <v>24</v>
      </c>
      <c r="E28" s="4"/>
      <c r="F28" s="7"/>
      <c r="G28" s="7"/>
      <c r="H28" s="4">
        <v>139.15</v>
      </c>
      <c r="I28" s="4">
        <f t="shared" si="1"/>
        <v>875</v>
      </c>
    </row>
    <row r="29" spans="1:9" x14ac:dyDescent="0.3">
      <c r="A29" s="5" t="s">
        <v>1</v>
      </c>
      <c r="B29" s="6">
        <v>160</v>
      </c>
      <c r="C29" s="6"/>
      <c r="D29" s="4" t="s">
        <v>24</v>
      </c>
      <c r="E29" s="4"/>
      <c r="F29" s="7"/>
      <c r="G29" s="7"/>
      <c r="H29" s="4">
        <v>139.15</v>
      </c>
      <c r="I29" s="4">
        <f t="shared" si="1"/>
        <v>875</v>
      </c>
    </row>
    <row r="30" spans="1:9" x14ac:dyDescent="0.3">
      <c r="A30" s="8" t="s">
        <v>1</v>
      </c>
      <c r="B30" s="9">
        <v>160</v>
      </c>
      <c r="C30" s="9"/>
      <c r="D30" s="4" t="s">
        <v>24</v>
      </c>
      <c r="E30" s="4"/>
      <c r="F30" s="4"/>
      <c r="G30" s="4"/>
      <c r="H30" s="4">
        <v>139.15</v>
      </c>
      <c r="I30" s="4">
        <f t="shared" si="1"/>
        <v>875</v>
      </c>
    </row>
    <row r="31" spans="1:9" x14ac:dyDescent="0.3">
      <c r="D31">
        <f>SUM(D6:D27)</f>
        <v>122772.49999997103</v>
      </c>
      <c r="G31">
        <f>SUM(G5:G30)</f>
        <v>5829.8399999987669</v>
      </c>
      <c r="H31">
        <f>SUM(H6:H30)</f>
        <v>6029.3999999999969</v>
      </c>
      <c r="I31" s="11">
        <f>SUM(I6:I30)</f>
        <v>21875</v>
      </c>
    </row>
    <row r="34" spans="1:2" x14ac:dyDescent="0.3">
      <c r="A34" t="s">
        <v>25</v>
      </c>
      <c r="B34" t="s">
        <v>26</v>
      </c>
    </row>
  </sheetData>
  <sortState xmlns:xlrd2="http://schemas.microsoft.com/office/spreadsheetml/2017/richdata2" ref="A6:G29">
    <sortCondition ref="A6:A29"/>
  </sortState>
  <pageMargins left="0.7" right="0.7" top="0.75" bottom="0.75" header="0.3" footer="0.3"/>
  <pageSetup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restaurant zevenwacht</dc:creator>
  <cp:lastModifiedBy>James Daniels</cp:lastModifiedBy>
  <cp:lastPrinted>2024-11-20T10:34:34Z</cp:lastPrinted>
  <dcterms:created xsi:type="dcterms:W3CDTF">2024-11-20T08:55:56Z</dcterms:created>
  <dcterms:modified xsi:type="dcterms:W3CDTF">2024-11-20T12:22:03Z</dcterms:modified>
</cp:coreProperties>
</file>